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<sst xmlns="http://schemas.openxmlformats.org/spreadsheetml/2006/main" count="249" uniqueCount="145">
  <si>
    <t>Ekon.Kod.</t>
  </si>
  <si>
    <t>M I N I S T A R S T V O</t>
  </si>
  <si>
    <t>Ukupno zaduženje</t>
  </si>
  <si>
    <t>Ukupne isplate do 30.09.2002. Godine</t>
  </si>
  <si>
    <t>Planirane isplate sa 31.12.2002. Godine</t>
  </si>
  <si>
    <t>Planirane isplate/potrošnja u 2003. Godini</t>
  </si>
  <si>
    <t>Izvor finansiranja</t>
  </si>
  <si>
    <t>Datum zaduženja</t>
  </si>
  <si>
    <t>u 000 KM</t>
  </si>
  <si>
    <t>WB-IDA</t>
  </si>
  <si>
    <t>24.02.1997.</t>
  </si>
  <si>
    <t>1.2. Demobilizacija i reintegracija</t>
  </si>
  <si>
    <t xml:space="preserve">Referentni broj </t>
  </si>
  <si>
    <t>N-0020</t>
  </si>
  <si>
    <t>06.08.1996.</t>
  </si>
  <si>
    <t>Razdjel</t>
  </si>
  <si>
    <t>03.06.1999.</t>
  </si>
  <si>
    <t>05.07.1999.</t>
  </si>
  <si>
    <t>2002.</t>
  </si>
  <si>
    <t>1.7. Razvoj općina</t>
  </si>
  <si>
    <t>1.8. Trgovinske i transportne olakšice</t>
  </si>
  <si>
    <t>2001.</t>
  </si>
  <si>
    <t>1.9. Program rekonstrukcije BiH</t>
  </si>
  <si>
    <t>1/350</t>
  </si>
  <si>
    <t>Saudijski fond za ekonomski razvoj</t>
  </si>
  <si>
    <t>24.12.1996.</t>
  </si>
  <si>
    <t>Vijeće Evropske razvojne banke</t>
  </si>
  <si>
    <t>23.12.1996.</t>
  </si>
  <si>
    <t>Ukupno za razdjel 16</t>
  </si>
  <si>
    <t>03.10.2000.</t>
  </si>
  <si>
    <t>Ukupno za razdjel 19</t>
  </si>
  <si>
    <t>01.08.1996.</t>
  </si>
  <si>
    <t>18.09.1997.</t>
  </si>
  <si>
    <t>18.08.1999.</t>
  </si>
  <si>
    <t>01.08.2000.</t>
  </si>
  <si>
    <t>Ukupno za razdjel 21</t>
  </si>
  <si>
    <t>N-0030</t>
  </si>
  <si>
    <t>06.07.1999.</t>
  </si>
  <si>
    <t>Ukupno za razdjel 20</t>
  </si>
  <si>
    <t>N-0320</t>
  </si>
  <si>
    <t>12.09.1997.</t>
  </si>
  <si>
    <t>07.05.1996.</t>
  </si>
  <si>
    <t>15.08.1988</t>
  </si>
  <si>
    <t>11.06.2001.</t>
  </si>
  <si>
    <t>22.06.2000.</t>
  </si>
  <si>
    <t xml:space="preserve">Kuvajtski fond </t>
  </si>
  <si>
    <t>18.06.1998.</t>
  </si>
  <si>
    <t>Ukupno za razdjel 18</t>
  </si>
  <si>
    <t>10.02.1998.</t>
  </si>
  <si>
    <t>11.08.1998.</t>
  </si>
  <si>
    <t>01.10.2001.</t>
  </si>
  <si>
    <t>1996.</t>
  </si>
  <si>
    <t>U proceduri</t>
  </si>
  <si>
    <t>14.04.1998.</t>
  </si>
  <si>
    <t>02.11.2000.</t>
  </si>
  <si>
    <t>09.11.2000.</t>
  </si>
  <si>
    <t>-</t>
  </si>
  <si>
    <t>Vlada Japana</t>
  </si>
  <si>
    <t>16.07.1999.</t>
  </si>
  <si>
    <t>Ukupno za razdjel 17</t>
  </si>
  <si>
    <t>14.06.1996.</t>
  </si>
  <si>
    <t>N-0400</t>
  </si>
  <si>
    <t>09.07.1998.</t>
  </si>
  <si>
    <t>16.11.2000.</t>
  </si>
  <si>
    <t>IFAD 1</t>
  </si>
  <si>
    <t>IFAD 2</t>
  </si>
  <si>
    <t>14.06.1998.</t>
  </si>
  <si>
    <t>IFAD 3</t>
  </si>
  <si>
    <t>F/P 1231</t>
  </si>
  <si>
    <t>24.11.2000.</t>
  </si>
  <si>
    <t>13.03.1996.</t>
  </si>
  <si>
    <t>OPEC</t>
  </si>
  <si>
    <t>Španska Vlada</t>
  </si>
  <si>
    <t>Ukupno za razdjel 24</t>
  </si>
  <si>
    <t>22.08.1996.</t>
  </si>
  <si>
    <t>19.08.1996.</t>
  </si>
  <si>
    <t>15.03.2000.</t>
  </si>
  <si>
    <t>04.05.2001.</t>
  </si>
  <si>
    <t>Ukupno za razdjel 23</t>
  </si>
  <si>
    <t>UKUPNI KAPITALNI IZDACI FINANSIRANI IZ VANJSKIH KREDITNIH SREDSTAVA</t>
  </si>
  <si>
    <t xml:space="preserve">Naziv projekta / kredita </t>
  </si>
  <si>
    <t xml:space="preserve">1.1. Lokalne inicijative </t>
  </si>
  <si>
    <t xml:space="preserve">1.3. Lokalni razvoj - pilot projekat </t>
  </si>
  <si>
    <t xml:space="preserve">1.4. Podrška privatizaciji banaka </t>
  </si>
  <si>
    <t xml:space="preserve">1.5. Lokalne inicijative II </t>
  </si>
  <si>
    <t xml:space="preserve">1.6. Tehnička pomoć u privatizaciji </t>
  </si>
  <si>
    <t>EBRD</t>
  </si>
  <si>
    <t>EIB</t>
  </si>
  <si>
    <t>WB.IDA</t>
  </si>
  <si>
    <t>2. Federalno ministarstvo energije, rudarstva i industrije</t>
  </si>
  <si>
    <t>2.1. Rekonstrukcija gasnog sistema</t>
  </si>
  <si>
    <t>2.2. Rekonstrukcija el.energetskog sistema II</t>
  </si>
  <si>
    <t>2.3. Centralno grijanje</t>
  </si>
  <si>
    <t>2.4. Rekonstrukcija el.energetskog sistema</t>
  </si>
  <si>
    <t>2.5. Struja 3</t>
  </si>
  <si>
    <t>2.6. Rekonstrukcija el.energetskog sistema</t>
  </si>
  <si>
    <t>2.7. Struja 3</t>
  </si>
  <si>
    <t>2.8. Struja 3</t>
  </si>
  <si>
    <t>2.9. Podrška rudarstvu</t>
  </si>
  <si>
    <t>3. Federalno ministarstvo prometa i komunikacija</t>
  </si>
  <si>
    <t>3.1. Transport II</t>
  </si>
  <si>
    <t>3.2. Transport I</t>
  </si>
  <si>
    <t>3.3. Transport</t>
  </si>
  <si>
    <t>3.4. Željeznice</t>
  </si>
  <si>
    <t>4. Federalno ministarstvo socijalne politike, raseljenih osoba i izbjeglica</t>
  </si>
  <si>
    <t>4.1. Jdavni radovi i zapošljavanje</t>
  </si>
  <si>
    <t>4.2. Zapošljavanje</t>
  </si>
  <si>
    <t>4.3. SOSAC</t>
  </si>
  <si>
    <t>4.4. SOTAC</t>
  </si>
  <si>
    <t>5. Federalno ministarstvo zdravstva</t>
  </si>
  <si>
    <t>5.1. Bolnice</t>
  </si>
  <si>
    <t>5.2. Zdravstvo</t>
  </si>
  <si>
    <t>5.3. Žrtve rata</t>
  </si>
  <si>
    <t>6. Federalno ministarstvo obrazovanja, nauke, kulture i sporta</t>
  </si>
  <si>
    <t>6.1. Obrazovanje I</t>
  </si>
  <si>
    <t>6.2. Obrazovanje II</t>
  </si>
  <si>
    <t>6.3. Kulturno naslijeđe</t>
  </si>
  <si>
    <t>6.4. Obrazovanje III</t>
  </si>
  <si>
    <t>7. Federalno ministarstvo prostornog uređenja i okolice</t>
  </si>
  <si>
    <t>7.1. Obnova stambenog fonda</t>
  </si>
  <si>
    <t>7.2. Čiščenje mina</t>
  </si>
  <si>
    <t>7.3. Upravljanje čvrstim otpadom</t>
  </si>
  <si>
    <t>8. Federalno ministarstvo poljoprivrede, vodoprivrede i šumarstva</t>
  </si>
  <si>
    <t>8.1. Obnova farmi</t>
  </si>
  <si>
    <t>8.2. Šume</t>
  </si>
  <si>
    <t>8.3. Vodovod za Mostar</t>
  </si>
  <si>
    <t>8.4. Poljoprivreda</t>
  </si>
  <si>
    <t>8.5. Poljoprivreda</t>
  </si>
  <si>
    <t>8.6. Poljoprivreda</t>
  </si>
  <si>
    <t>8.7. Vodosnabdjevanje Tuzle</t>
  </si>
  <si>
    <t>8.8. Vodoopskrba</t>
  </si>
  <si>
    <t>8.9. Razvoj stočarstva</t>
  </si>
  <si>
    <t>8.10. Projekat za vodu</t>
  </si>
  <si>
    <t>8.11. Vodosnabdjevanje</t>
  </si>
  <si>
    <t>1.10. Prilagođavanje poslovnom ambijentu</t>
  </si>
  <si>
    <t>3.5. Obnova telekomunikacija</t>
  </si>
  <si>
    <t>08.07.1998.</t>
  </si>
  <si>
    <t>3.6. Željeznice</t>
  </si>
  <si>
    <t>3.7. Željeznice</t>
  </si>
  <si>
    <t>3.8. Projekat ceste</t>
  </si>
  <si>
    <t>3.9. Projekat 4 ceste i most Musala u Mostaru</t>
  </si>
  <si>
    <t>3.10. Upravljanje cestama</t>
  </si>
  <si>
    <t>N-00350</t>
  </si>
  <si>
    <t>5.4. Žrtve rata</t>
  </si>
  <si>
    <t>1. Federalno ministarstvo   finansija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</si>
</sst>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2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172" fontId="1" fillId="0" borderId="2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2" fontId="2" fillId="2" borderId="4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172" fontId="2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172" fontId="1" fillId="0" borderId="3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2" fillId="2" borderId="6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7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2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workbookViewId="0" topLeftCell="A1">
      <selection activeCell="D1" sqref="D1"/>
    </sheetView>
  </sheetViews>
  <sheetFormatPr defaultColWidth="9.140625" defaultRowHeight="12.75"/>
  <cols>
    <col min="1" max="1" width="6.421875" style="21" customWidth="1"/>
    <col min="2" max="2" width="7.7109375" style="15" customWidth="1"/>
    <col min="3" max="3" width="21.421875" style="15" customWidth="1"/>
    <col min="4" max="4" width="28.28125" style="15" customWidth="1"/>
    <col min="5" max="5" width="10.28125" style="17" customWidth="1"/>
    <col min="6" max="6" width="10.57421875" style="13" customWidth="1"/>
    <col min="7" max="7" width="10.28125" style="13" customWidth="1"/>
    <col min="8" max="8" width="10.8515625" style="13" customWidth="1"/>
    <col min="9" max="9" width="9.8515625" style="13" customWidth="1"/>
    <col min="10" max="10" width="11.57421875" style="15" customWidth="1"/>
    <col min="11" max="11" width="10.57421875" style="22" customWidth="1"/>
    <col min="12" max="16384" width="9.140625" style="15" customWidth="1"/>
  </cols>
  <sheetData>
    <row r="1" ht="12">
      <c r="J1" s="21" t="s">
        <v>8</v>
      </c>
    </row>
    <row r="2" spans="1:12" s="24" customFormat="1" ht="60">
      <c r="A2" s="3" t="s">
        <v>15</v>
      </c>
      <c r="B2" s="3" t="s">
        <v>0</v>
      </c>
      <c r="C2" s="1" t="s">
        <v>1</v>
      </c>
      <c r="D2" s="1" t="s">
        <v>80</v>
      </c>
      <c r="E2" s="1" t="s">
        <v>12</v>
      </c>
      <c r="F2" s="2" t="s">
        <v>2</v>
      </c>
      <c r="G2" s="2" t="s">
        <v>3</v>
      </c>
      <c r="H2" s="2" t="s">
        <v>4</v>
      </c>
      <c r="I2" s="2" t="s">
        <v>5</v>
      </c>
      <c r="J2" s="1" t="s">
        <v>6</v>
      </c>
      <c r="K2" s="1" t="s">
        <v>7</v>
      </c>
      <c r="L2" s="23"/>
    </row>
    <row r="3" spans="1:11" ht="43.5" customHeight="1">
      <c r="A3" s="39">
        <v>16</v>
      </c>
      <c r="B3" s="4">
        <v>821000</v>
      </c>
      <c r="C3" s="63" t="s">
        <v>144</v>
      </c>
      <c r="D3" s="18" t="s">
        <v>81</v>
      </c>
      <c r="E3" s="34" t="s">
        <v>13</v>
      </c>
      <c r="F3" s="9">
        <v>8623.8</v>
      </c>
      <c r="G3" s="26">
        <v>8623.8</v>
      </c>
      <c r="H3" s="10">
        <v>0</v>
      </c>
      <c r="I3" s="29">
        <v>0</v>
      </c>
      <c r="J3" s="4" t="s">
        <v>9</v>
      </c>
      <c r="K3" s="12" t="s">
        <v>10</v>
      </c>
    </row>
    <row r="4" spans="1:11" ht="12.75" customHeight="1">
      <c r="A4" s="64"/>
      <c r="B4" s="5"/>
      <c r="C4" s="65"/>
      <c r="D4" s="19"/>
      <c r="E4" s="35"/>
      <c r="G4" s="27"/>
      <c r="H4" s="14"/>
      <c r="I4" s="30"/>
      <c r="J4" s="5"/>
      <c r="K4" s="16"/>
    </row>
    <row r="5" spans="1:11" ht="26.25" customHeight="1">
      <c r="A5" s="64"/>
      <c r="B5" s="5">
        <v>821000</v>
      </c>
      <c r="D5" s="19" t="s">
        <v>11</v>
      </c>
      <c r="E5" s="35">
        <v>29060</v>
      </c>
      <c r="F5" s="13">
        <v>9476.2</v>
      </c>
      <c r="G5" s="27">
        <v>9476.2</v>
      </c>
      <c r="H5" s="14">
        <v>0</v>
      </c>
      <c r="I5" s="30">
        <v>0</v>
      </c>
      <c r="J5" s="5" t="s">
        <v>9</v>
      </c>
      <c r="K5" s="16" t="s">
        <v>14</v>
      </c>
    </row>
    <row r="6" spans="1:11" ht="12.75" customHeight="1">
      <c r="A6" s="64"/>
      <c r="B6" s="5"/>
      <c r="C6" s="65"/>
      <c r="D6" s="19"/>
      <c r="E6" s="35"/>
      <c r="G6" s="27"/>
      <c r="H6" s="14"/>
      <c r="I6" s="30"/>
      <c r="J6" s="5"/>
      <c r="K6" s="16"/>
    </row>
    <row r="7" spans="1:11" ht="12">
      <c r="A7" s="64"/>
      <c r="B7" s="5">
        <v>821000</v>
      </c>
      <c r="D7" s="19" t="s">
        <v>82</v>
      </c>
      <c r="E7" s="36">
        <v>31910</v>
      </c>
      <c r="F7" s="13">
        <v>20165.6</v>
      </c>
      <c r="G7" s="27">
        <v>8975.6</v>
      </c>
      <c r="H7" s="13">
        <v>940.9</v>
      </c>
      <c r="I7" s="27">
        <v>4738.7</v>
      </c>
      <c r="J7" s="5" t="s">
        <v>9</v>
      </c>
      <c r="K7" s="16" t="s">
        <v>16</v>
      </c>
    </row>
    <row r="8" spans="1:11" ht="12">
      <c r="A8" s="64"/>
      <c r="B8" s="5"/>
      <c r="D8" s="19"/>
      <c r="E8" s="36"/>
      <c r="G8" s="27"/>
      <c r="I8" s="27"/>
      <c r="J8" s="5"/>
      <c r="K8" s="16"/>
    </row>
    <row r="9" spans="1:11" ht="12">
      <c r="A9" s="64"/>
      <c r="B9" s="5">
        <v>821000</v>
      </c>
      <c r="D9" s="19" t="s">
        <v>83</v>
      </c>
      <c r="E9" s="36">
        <v>32620</v>
      </c>
      <c r="F9" s="13">
        <v>61854.9</v>
      </c>
      <c r="G9" s="27">
        <v>30927.4</v>
      </c>
      <c r="H9" s="13">
        <v>1183.7</v>
      </c>
      <c r="I9" s="27">
        <v>13162.9</v>
      </c>
      <c r="J9" s="5" t="s">
        <v>9</v>
      </c>
      <c r="K9" s="16" t="s">
        <v>17</v>
      </c>
    </row>
    <row r="10" spans="1:11" ht="12">
      <c r="A10" s="64"/>
      <c r="B10" s="5"/>
      <c r="D10" s="19"/>
      <c r="E10" s="36"/>
      <c r="G10" s="27"/>
      <c r="I10" s="27"/>
      <c r="J10" s="5"/>
      <c r="K10" s="16"/>
    </row>
    <row r="11" spans="1:11" ht="12">
      <c r="A11" s="64"/>
      <c r="B11" s="5">
        <v>821000</v>
      </c>
      <c r="D11" s="19" t="s">
        <v>84</v>
      </c>
      <c r="E11" s="36">
        <v>35330</v>
      </c>
      <c r="F11" s="13">
        <v>27721.9</v>
      </c>
      <c r="G11" s="27">
        <v>4166.9</v>
      </c>
      <c r="H11" s="13">
        <v>3948.9</v>
      </c>
      <c r="I11" s="27">
        <v>9075</v>
      </c>
      <c r="J11" s="5" t="s">
        <v>9</v>
      </c>
      <c r="K11" s="16" t="s">
        <v>18</v>
      </c>
    </row>
    <row r="12" spans="1:11" ht="12">
      <c r="A12" s="64"/>
      <c r="B12" s="5"/>
      <c r="D12" s="19"/>
      <c r="E12" s="36"/>
      <c r="G12" s="27"/>
      <c r="I12" s="27"/>
      <c r="J12" s="5"/>
      <c r="K12" s="16"/>
    </row>
    <row r="13" spans="1:11" ht="12">
      <c r="A13" s="64"/>
      <c r="B13" s="5">
        <v>821000</v>
      </c>
      <c r="D13" s="19" t="s">
        <v>85</v>
      </c>
      <c r="E13" s="36">
        <v>35310</v>
      </c>
      <c r="F13" s="13">
        <v>23166.7</v>
      </c>
      <c r="G13" s="27">
        <v>1147.4</v>
      </c>
      <c r="H13" s="13">
        <v>3685.6</v>
      </c>
      <c r="I13" s="27">
        <v>7276.8</v>
      </c>
      <c r="J13" s="5" t="s">
        <v>9</v>
      </c>
      <c r="K13" s="16" t="s">
        <v>18</v>
      </c>
    </row>
    <row r="14" spans="1:11" ht="12">
      <c r="A14" s="64"/>
      <c r="B14" s="5"/>
      <c r="D14" s="19"/>
      <c r="E14" s="36"/>
      <c r="G14" s="27"/>
      <c r="I14" s="27"/>
      <c r="J14" s="5"/>
      <c r="K14" s="16"/>
    </row>
    <row r="15" spans="1:11" ht="12">
      <c r="A15" s="64"/>
      <c r="B15" s="5">
        <v>821000</v>
      </c>
      <c r="D15" s="20" t="s">
        <v>19</v>
      </c>
      <c r="E15" s="36">
        <v>35380</v>
      </c>
      <c r="F15" s="13">
        <v>20692.1</v>
      </c>
      <c r="G15" s="27">
        <v>1123.8</v>
      </c>
      <c r="H15" s="13">
        <v>2632.5</v>
      </c>
      <c r="I15" s="27">
        <v>7613.7</v>
      </c>
      <c r="J15" s="5" t="s">
        <v>9</v>
      </c>
      <c r="K15" s="16" t="s">
        <v>18</v>
      </c>
    </row>
    <row r="16" spans="1:11" ht="12">
      <c r="A16" s="64"/>
      <c r="B16" s="5"/>
      <c r="D16" s="20"/>
      <c r="E16" s="36"/>
      <c r="G16" s="27"/>
      <c r="I16" s="27"/>
      <c r="J16" s="5"/>
      <c r="K16" s="16"/>
    </row>
    <row r="17" spans="1:11" ht="28.5" customHeight="1">
      <c r="A17" s="64"/>
      <c r="B17" s="5">
        <v>821000</v>
      </c>
      <c r="D17" s="19" t="s">
        <v>20</v>
      </c>
      <c r="E17" s="36">
        <v>34660</v>
      </c>
      <c r="F17" s="13">
        <v>15400.6</v>
      </c>
      <c r="G17" s="27">
        <v>680.9</v>
      </c>
      <c r="H17" s="13">
        <v>1842.8</v>
      </c>
      <c r="I17" s="27">
        <v>5265.1</v>
      </c>
      <c r="J17" s="5" t="s">
        <v>9</v>
      </c>
      <c r="K17" s="16" t="s">
        <v>21</v>
      </c>
    </row>
    <row r="18" spans="1:11" ht="12">
      <c r="A18" s="64"/>
      <c r="B18" s="5"/>
      <c r="D18" s="20"/>
      <c r="E18" s="36"/>
      <c r="G18" s="27"/>
      <c r="I18" s="27"/>
      <c r="J18" s="5"/>
      <c r="K18" s="16"/>
    </row>
    <row r="19" spans="1:11" ht="48">
      <c r="A19" s="64"/>
      <c r="B19" s="5">
        <v>821000</v>
      </c>
      <c r="D19" s="19" t="s">
        <v>22</v>
      </c>
      <c r="E19" s="36" t="s">
        <v>23</v>
      </c>
      <c r="F19" s="13">
        <v>59726.2</v>
      </c>
      <c r="G19" s="27">
        <v>52722.3</v>
      </c>
      <c r="H19" s="13">
        <v>2369.3</v>
      </c>
      <c r="I19" s="27">
        <v>4634.6</v>
      </c>
      <c r="J19" s="19" t="s">
        <v>24</v>
      </c>
      <c r="K19" s="16" t="s">
        <v>25</v>
      </c>
    </row>
    <row r="20" spans="1:11" ht="12">
      <c r="A20" s="64"/>
      <c r="B20" s="5"/>
      <c r="D20" s="19"/>
      <c r="E20" s="36"/>
      <c r="G20" s="27"/>
      <c r="I20" s="27"/>
      <c r="J20" s="19"/>
      <c r="K20" s="16"/>
    </row>
    <row r="21" spans="1:11" ht="24">
      <c r="A21" s="64"/>
      <c r="B21" s="5">
        <v>821000</v>
      </c>
      <c r="D21" s="19" t="s">
        <v>134</v>
      </c>
      <c r="E21" s="36">
        <v>36450</v>
      </c>
      <c r="F21" s="13">
        <v>57384.4</v>
      </c>
      <c r="G21" s="27">
        <v>0</v>
      </c>
      <c r="H21" s="13">
        <v>0</v>
      </c>
      <c r="I21" s="27">
        <v>0</v>
      </c>
      <c r="J21" s="19" t="s">
        <v>88</v>
      </c>
      <c r="K21" s="16" t="s">
        <v>52</v>
      </c>
    </row>
    <row r="22" spans="1:11" s="21" customFormat="1" ht="12">
      <c r="A22" s="40"/>
      <c r="B22" s="33">
        <v>821000</v>
      </c>
      <c r="C22" s="41" t="s">
        <v>28</v>
      </c>
      <c r="D22" s="67"/>
      <c r="E22" s="37"/>
      <c r="F22" s="42">
        <f>SUM(F3:F21)</f>
        <v>304212.4</v>
      </c>
      <c r="G22" s="38">
        <f>SUM(G3:G21)</f>
        <v>117844.30000000002</v>
      </c>
      <c r="H22" s="42">
        <f>SUM(H3:H21)</f>
        <v>16603.7</v>
      </c>
      <c r="I22" s="38">
        <f>SUM(I3:I21)</f>
        <v>51766.799999999996</v>
      </c>
      <c r="J22" s="33"/>
      <c r="K22" s="43"/>
    </row>
    <row r="23" spans="1:12" s="24" customFormat="1" ht="60">
      <c r="A23" s="3" t="s">
        <v>15</v>
      </c>
      <c r="B23" s="3" t="s">
        <v>0</v>
      </c>
      <c r="C23" s="1" t="s">
        <v>1</v>
      </c>
      <c r="D23" s="1" t="s">
        <v>80</v>
      </c>
      <c r="E23" s="1" t="s">
        <v>12</v>
      </c>
      <c r="F23" s="2" t="s">
        <v>2</v>
      </c>
      <c r="G23" s="2" t="s">
        <v>3</v>
      </c>
      <c r="H23" s="2" t="s">
        <v>4</v>
      </c>
      <c r="I23" s="2" t="s">
        <v>5</v>
      </c>
      <c r="J23" s="1" t="s">
        <v>6</v>
      </c>
      <c r="K23" s="1" t="s">
        <v>7</v>
      </c>
      <c r="L23" s="23"/>
    </row>
    <row r="24" spans="1:11" ht="36">
      <c r="A24" s="39">
        <v>17</v>
      </c>
      <c r="B24" s="4">
        <v>821000</v>
      </c>
      <c r="C24" s="63" t="s">
        <v>89</v>
      </c>
      <c r="D24" s="18" t="s">
        <v>90</v>
      </c>
      <c r="E24" s="45">
        <v>30290</v>
      </c>
      <c r="F24" s="26">
        <v>10034.3</v>
      </c>
      <c r="G24" s="9">
        <v>10034.3</v>
      </c>
      <c r="H24" s="26">
        <v>0</v>
      </c>
      <c r="I24" s="9">
        <v>0</v>
      </c>
      <c r="J24" s="4" t="s">
        <v>9</v>
      </c>
      <c r="K24" s="12" t="s">
        <v>48</v>
      </c>
    </row>
    <row r="25" spans="1:11" ht="24">
      <c r="A25" s="64"/>
      <c r="B25" s="5">
        <v>821000</v>
      </c>
      <c r="D25" s="19" t="s">
        <v>91</v>
      </c>
      <c r="E25" s="17">
        <v>30710</v>
      </c>
      <c r="F25" s="27">
        <v>34091.9</v>
      </c>
      <c r="G25" s="13">
        <v>33754.7</v>
      </c>
      <c r="H25" s="27">
        <v>236</v>
      </c>
      <c r="I25" s="13">
        <v>0</v>
      </c>
      <c r="J25" s="5" t="s">
        <v>9</v>
      </c>
      <c r="K25" s="16" t="s">
        <v>49</v>
      </c>
    </row>
    <row r="26" spans="1:11" ht="12">
      <c r="A26" s="64"/>
      <c r="B26" s="5"/>
      <c r="D26" s="19"/>
      <c r="F26" s="27"/>
      <c r="H26" s="27"/>
      <c r="J26" s="5"/>
      <c r="K26" s="16"/>
    </row>
    <row r="27" spans="1:11" ht="12">
      <c r="A27" s="64"/>
      <c r="B27" s="5">
        <v>821000</v>
      </c>
      <c r="D27" s="19" t="s">
        <v>92</v>
      </c>
      <c r="E27" s="17">
        <v>24034</v>
      </c>
      <c r="F27" s="27">
        <v>18631.4</v>
      </c>
      <c r="G27" s="13">
        <v>18631.4</v>
      </c>
      <c r="H27" s="27">
        <v>0</v>
      </c>
      <c r="I27" s="13">
        <v>0</v>
      </c>
      <c r="J27" s="5" t="s">
        <v>9</v>
      </c>
      <c r="K27" s="16" t="s">
        <v>50</v>
      </c>
    </row>
    <row r="28" spans="1:11" ht="12">
      <c r="A28" s="64"/>
      <c r="B28" s="5"/>
      <c r="D28" s="19"/>
      <c r="F28" s="27"/>
      <c r="H28" s="27"/>
      <c r="J28" s="5"/>
      <c r="K28" s="16"/>
    </row>
    <row r="29" spans="1:11" ht="24">
      <c r="A29" s="64"/>
      <c r="B29" s="5">
        <v>821000</v>
      </c>
      <c r="D29" s="19" t="s">
        <v>93</v>
      </c>
      <c r="E29" s="17">
        <v>29030</v>
      </c>
      <c r="F29" s="27">
        <v>50894.4</v>
      </c>
      <c r="G29" s="13">
        <v>50894.4</v>
      </c>
      <c r="H29" s="27">
        <v>0</v>
      </c>
      <c r="I29" s="13">
        <v>0</v>
      </c>
      <c r="J29" s="5" t="s">
        <v>9</v>
      </c>
      <c r="K29" s="16" t="s">
        <v>51</v>
      </c>
    </row>
    <row r="30" spans="1:11" ht="12">
      <c r="A30" s="64"/>
      <c r="B30" s="5"/>
      <c r="D30" s="19"/>
      <c r="F30" s="27"/>
      <c r="H30" s="27"/>
      <c r="J30" s="5"/>
      <c r="K30" s="16"/>
    </row>
    <row r="31" spans="1:11" ht="12">
      <c r="A31" s="64"/>
      <c r="B31" s="5">
        <v>821000</v>
      </c>
      <c r="D31" s="19" t="s">
        <v>94</v>
      </c>
      <c r="E31" s="17">
        <v>35340</v>
      </c>
      <c r="F31" s="27">
        <v>44208.2</v>
      </c>
      <c r="G31" s="13">
        <v>0</v>
      </c>
      <c r="H31" s="27">
        <v>0</v>
      </c>
      <c r="I31" s="13">
        <v>0</v>
      </c>
      <c r="J31" s="5" t="s">
        <v>9</v>
      </c>
      <c r="K31" s="16" t="s">
        <v>52</v>
      </c>
    </row>
    <row r="32" spans="1:11" ht="24">
      <c r="A32" s="64"/>
      <c r="B32" s="5">
        <v>821000</v>
      </c>
      <c r="D32" s="19" t="s">
        <v>95</v>
      </c>
      <c r="E32" s="17">
        <v>599</v>
      </c>
      <c r="F32" s="27">
        <v>118693.1</v>
      </c>
      <c r="G32" s="13">
        <v>118693.1</v>
      </c>
      <c r="H32" s="27">
        <v>0</v>
      </c>
      <c r="I32" s="13">
        <v>0</v>
      </c>
      <c r="J32" s="19" t="s">
        <v>86</v>
      </c>
      <c r="K32" s="16" t="s">
        <v>53</v>
      </c>
    </row>
    <row r="33" spans="1:11" ht="12">
      <c r="A33" s="64"/>
      <c r="B33" s="5"/>
      <c r="D33" s="19"/>
      <c r="F33" s="27"/>
      <c r="H33" s="27"/>
      <c r="J33" s="19"/>
      <c r="K33" s="16"/>
    </row>
    <row r="34" spans="1:11" ht="12">
      <c r="A34" s="64"/>
      <c r="B34" s="5">
        <v>821000</v>
      </c>
      <c r="D34" s="19" t="s">
        <v>96</v>
      </c>
      <c r="E34" s="17">
        <v>891</v>
      </c>
      <c r="F34" s="27">
        <v>81272.9</v>
      </c>
      <c r="G34" s="13">
        <v>601.3</v>
      </c>
      <c r="H34" s="27">
        <v>977.9</v>
      </c>
      <c r="I34" s="13">
        <v>19558.3</v>
      </c>
      <c r="J34" s="19" t="s">
        <v>86</v>
      </c>
      <c r="K34" s="16" t="s">
        <v>54</v>
      </c>
    </row>
    <row r="35" spans="1:11" ht="12">
      <c r="A35" s="64"/>
      <c r="B35" s="5"/>
      <c r="D35" s="19"/>
      <c r="F35" s="27"/>
      <c r="H35" s="27"/>
      <c r="J35" s="19"/>
      <c r="K35" s="16"/>
    </row>
    <row r="36" spans="1:11" ht="12">
      <c r="A36" s="64"/>
      <c r="B36" s="5">
        <v>821000</v>
      </c>
      <c r="D36" s="19" t="s">
        <v>97</v>
      </c>
      <c r="E36" s="17">
        <v>20785</v>
      </c>
      <c r="F36" s="27">
        <v>68454</v>
      </c>
      <c r="G36" s="13">
        <v>4537.5</v>
      </c>
      <c r="H36" s="27">
        <v>5241.6</v>
      </c>
      <c r="I36" s="13">
        <v>10952.6</v>
      </c>
      <c r="J36" s="19" t="s">
        <v>87</v>
      </c>
      <c r="K36" s="16" t="s">
        <v>55</v>
      </c>
    </row>
    <row r="37" spans="1:11" ht="24">
      <c r="A37" s="64"/>
      <c r="B37" s="5">
        <v>821000</v>
      </c>
      <c r="D37" s="19" t="s">
        <v>98</v>
      </c>
      <c r="E37" s="17" t="s">
        <v>56</v>
      </c>
      <c r="F37" s="27">
        <v>56268.8</v>
      </c>
      <c r="G37" s="13">
        <v>2.8</v>
      </c>
      <c r="H37" s="27">
        <v>6000.1</v>
      </c>
      <c r="I37" s="13">
        <v>20000.3</v>
      </c>
      <c r="J37" s="19" t="s">
        <v>57</v>
      </c>
      <c r="K37" s="16" t="s">
        <v>58</v>
      </c>
    </row>
    <row r="38" spans="1:11" ht="12">
      <c r="A38" s="64"/>
      <c r="B38" s="5"/>
      <c r="D38" s="19"/>
      <c r="F38" s="27"/>
      <c r="H38" s="27"/>
      <c r="J38" s="19"/>
      <c r="K38" s="16"/>
    </row>
    <row r="39" spans="1:11" ht="12">
      <c r="A39" s="40"/>
      <c r="B39" s="33">
        <v>821000</v>
      </c>
      <c r="C39" s="41" t="s">
        <v>59</v>
      </c>
      <c r="D39" s="47"/>
      <c r="E39" s="46"/>
      <c r="F39" s="38">
        <f>SUM(F24:F38)</f>
        <v>482549.00000000006</v>
      </c>
      <c r="G39" s="42">
        <f>SUM(G24:G38)</f>
        <v>237149.5</v>
      </c>
      <c r="H39" s="38">
        <f>SUM(H24:H38)</f>
        <v>12455.6</v>
      </c>
      <c r="I39" s="42">
        <f>SUM(I24:I38)</f>
        <v>50511.2</v>
      </c>
      <c r="J39" s="47"/>
      <c r="K39" s="43"/>
    </row>
    <row r="40" spans="1:11" ht="36">
      <c r="A40" s="39">
        <v>18</v>
      </c>
      <c r="B40" s="4">
        <v>821000</v>
      </c>
      <c r="C40" s="63" t="s">
        <v>99</v>
      </c>
      <c r="D40" s="18" t="s">
        <v>100</v>
      </c>
      <c r="E40" s="45" t="s">
        <v>39</v>
      </c>
      <c r="F40" s="26">
        <v>28800.5</v>
      </c>
      <c r="G40" s="9">
        <v>28800.5</v>
      </c>
      <c r="H40" s="26">
        <v>0</v>
      </c>
      <c r="I40" s="9">
        <v>0</v>
      </c>
      <c r="J40" s="4" t="s">
        <v>9</v>
      </c>
      <c r="K40" s="12" t="s">
        <v>40</v>
      </c>
    </row>
    <row r="41" spans="1:11" ht="15" customHeight="1">
      <c r="A41" s="64"/>
      <c r="B41" s="5"/>
      <c r="C41" s="65"/>
      <c r="D41" s="19"/>
      <c r="F41" s="27"/>
      <c r="H41" s="27"/>
      <c r="J41" s="5"/>
      <c r="K41" s="16"/>
    </row>
    <row r="42" spans="1:11" ht="15" customHeight="1">
      <c r="A42" s="64"/>
      <c r="B42" s="5">
        <v>821000</v>
      </c>
      <c r="D42" s="19" t="s">
        <v>101</v>
      </c>
      <c r="E42" s="17">
        <v>24033</v>
      </c>
      <c r="F42" s="27">
        <v>72811.8</v>
      </c>
      <c r="G42" s="13">
        <v>72811.8</v>
      </c>
      <c r="H42" s="27">
        <v>0</v>
      </c>
      <c r="I42" s="13">
        <v>0</v>
      </c>
      <c r="J42" s="5" t="s">
        <v>9</v>
      </c>
      <c r="K42" s="16" t="s">
        <v>41</v>
      </c>
    </row>
    <row r="43" spans="1:11" ht="15" customHeight="1">
      <c r="A43" s="64"/>
      <c r="B43" s="5"/>
      <c r="D43" s="19"/>
      <c r="F43" s="27"/>
      <c r="H43" s="27"/>
      <c r="J43" s="5"/>
      <c r="K43" s="16"/>
    </row>
    <row r="44" spans="1:11" ht="15" customHeight="1">
      <c r="A44" s="64"/>
      <c r="B44" s="5">
        <v>821000</v>
      </c>
      <c r="D44" s="19" t="s">
        <v>102</v>
      </c>
      <c r="E44" s="17">
        <v>474</v>
      </c>
      <c r="F44" s="27">
        <v>46310.7</v>
      </c>
      <c r="G44" s="13">
        <v>46310.7</v>
      </c>
      <c r="H44" s="27">
        <v>0</v>
      </c>
      <c r="I44" s="13">
        <v>0</v>
      </c>
      <c r="J44" s="19" t="s">
        <v>86</v>
      </c>
      <c r="K44" s="16" t="s">
        <v>42</v>
      </c>
    </row>
    <row r="45" spans="1:11" ht="15" customHeight="1">
      <c r="A45" s="64"/>
      <c r="B45" s="5"/>
      <c r="D45" s="19"/>
      <c r="F45" s="27"/>
      <c r="H45" s="27"/>
      <c r="J45" s="19"/>
      <c r="K45" s="16"/>
    </row>
    <row r="46" spans="1:11" ht="15" customHeight="1">
      <c r="A46" s="64"/>
      <c r="B46" s="5">
        <v>821000</v>
      </c>
      <c r="D46" s="19" t="s">
        <v>103</v>
      </c>
      <c r="E46" s="17">
        <v>944</v>
      </c>
      <c r="F46" s="27">
        <v>24643.5</v>
      </c>
      <c r="G46" s="13">
        <v>2077.8</v>
      </c>
      <c r="H46" s="27">
        <v>880124</v>
      </c>
      <c r="I46" s="13">
        <v>5867.4</v>
      </c>
      <c r="J46" s="19" t="s">
        <v>86</v>
      </c>
      <c r="K46" s="16" t="s">
        <v>43</v>
      </c>
    </row>
    <row r="47" spans="1:11" ht="15" customHeight="1">
      <c r="A47" s="64"/>
      <c r="B47" s="5"/>
      <c r="D47" s="19"/>
      <c r="F47" s="27"/>
      <c r="H47" s="27"/>
      <c r="J47" s="19"/>
      <c r="K47" s="16"/>
    </row>
    <row r="48" spans="1:12" s="24" customFormat="1" ht="60">
      <c r="A48" s="3" t="s">
        <v>15</v>
      </c>
      <c r="B48" s="3" t="s">
        <v>0</v>
      </c>
      <c r="C48" s="1" t="s">
        <v>1</v>
      </c>
      <c r="D48" s="1" t="s">
        <v>80</v>
      </c>
      <c r="E48" s="1" t="s">
        <v>12</v>
      </c>
      <c r="F48" s="2" t="s">
        <v>2</v>
      </c>
      <c r="G48" s="2" t="s">
        <v>3</v>
      </c>
      <c r="H48" s="2" t="s">
        <v>4</v>
      </c>
      <c r="I48" s="2" t="s">
        <v>5</v>
      </c>
      <c r="J48" s="1" t="s">
        <v>6</v>
      </c>
      <c r="K48" s="1" t="s">
        <v>7</v>
      </c>
      <c r="L48" s="23"/>
    </row>
    <row r="49" spans="1:11" ht="15" customHeight="1">
      <c r="A49" s="64"/>
      <c r="B49" s="5"/>
      <c r="D49" s="19" t="s">
        <v>135</v>
      </c>
      <c r="E49" s="17">
        <v>676</v>
      </c>
      <c r="F49" s="27">
        <v>21889</v>
      </c>
      <c r="G49" s="13">
        <v>21889</v>
      </c>
      <c r="H49" s="27">
        <v>0</v>
      </c>
      <c r="I49" s="13">
        <v>0</v>
      </c>
      <c r="J49" s="19" t="s">
        <v>86</v>
      </c>
      <c r="K49" s="16" t="s">
        <v>136</v>
      </c>
    </row>
    <row r="50" spans="1:11" ht="15" customHeight="1">
      <c r="A50" s="64"/>
      <c r="B50" s="5"/>
      <c r="D50" s="19"/>
      <c r="F50" s="27"/>
      <c r="H50" s="27"/>
      <c r="J50" s="19"/>
      <c r="K50" s="16"/>
    </row>
    <row r="51" spans="1:11" ht="15" customHeight="1">
      <c r="A51" s="64"/>
      <c r="B51" s="5"/>
      <c r="D51" s="19" t="s">
        <v>137</v>
      </c>
      <c r="E51" s="17">
        <v>944</v>
      </c>
      <c r="F51" s="27">
        <v>24643.4</v>
      </c>
      <c r="G51" s="13">
        <v>2077.8</v>
      </c>
      <c r="H51" s="27">
        <v>880.1</v>
      </c>
      <c r="I51" s="13">
        <v>5867.4</v>
      </c>
      <c r="J51" s="19" t="s">
        <v>86</v>
      </c>
      <c r="K51" s="16" t="s">
        <v>43</v>
      </c>
    </row>
    <row r="52" spans="1:11" ht="15" customHeight="1">
      <c r="A52" s="64"/>
      <c r="B52" s="5"/>
      <c r="D52" s="19"/>
      <c r="F52" s="27"/>
      <c r="H52" s="27"/>
      <c r="J52" s="19"/>
      <c r="K52" s="16"/>
    </row>
    <row r="53" spans="1:11" ht="15" customHeight="1">
      <c r="A53" s="64"/>
      <c r="B53" s="5"/>
      <c r="D53" s="19" t="s">
        <v>138</v>
      </c>
      <c r="E53" s="17">
        <v>21127</v>
      </c>
      <c r="F53" s="27">
        <v>46939.9</v>
      </c>
      <c r="G53" s="13">
        <v>3520.5</v>
      </c>
      <c r="H53" s="27">
        <v>1173.5</v>
      </c>
      <c r="I53" s="13">
        <v>9779.1</v>
      </c>
      <c r="J53" s="19" t="s">
        <v>87</v>
      </c>
      <c r="K53" s="16" t="s">
        <v>43</v>
      </c>
    </row>
    <row r="55" spans="1:11" ht="16.5" customHeight="1">
      <c r="A55" s="66"/>
      <c r="B55" s="6">
        <v>821000</v>
      </c>
      <c r="C55" s="52"/>
      <c r="D55" s="44" t="s">
        <v>139</v>
      </c>
      <c r="E55" s="53">
        <v>20515</v>
      </c>
      <c r="F55" s="28">
        <v>78233.2</v>
      </c>
      <c r="G55" s="54">
        <v>6845.4</v>
      </c>
      <c r="H55" s="28">
        <v>1075.7</v>
      </c>
      <c r="I55" s="54">
        <v>11734.9</v>
      </c>
      <c r="J55" s="44" t="s">
        <v>87</v>
      </c>
      <c r="K55" s="55" t="s">
        <v>44</v>
      </c>
    </row>
    <row r="56" spans="1:11" ht="27.75" customHeight="1">
      <c r="A56" s="39"/>
      <c r="B56" s="4">
        <v>821000</v>
      </c>
      <c r="C56" s="11"/>
      <c r="D56" s="18" t="s">
        <v>140</v>
      </c>
      <c r="E56" s="45">
        <v>535</v>
      </c>
      <c r="F56" s="26">
        <v>19800</v>
      </c>
      <c r="G56" s="9">
        <v>16679.5</v>
      </c>
      <c r="H56" s="26">
        <v>462</v>
      </c>
      <c r="I56" s="26">
        <v>2658.5</v>
      </c>
      <c r="J56" s="4" t="s">
        <v>45</v>
      </c>
      <c r="K56" s="12" t="s">
        <v>46</v>
      </c>
    </row>
    <row r="57" spans="1:11" ht="12">
      <c r="A57" s="64"/>
      <c r="B57" s="5"/>
      <c r="D57" s="19"/>
      <c r="F57" s="27"/>
      <c r="H57" s="27"/>
      <c r="I57" s="27"/>
      <c r="J57" s="5"/>
      <c r="K57" s="16"/>
    </row>
    <row r="58" spans="1:11" ht="12">
      <c r="A58" s="64"/>
      <c r="B58" s="5">
        <v>821000</v>
      </c>
      <c r="D58" s="19" t="s">
        <v>141</v>
      </c>
      <c r="E58" s="17">
        <v>36260</v>
      </c>
      <c r="F58" s="27">
        <v>52646.4</v>
      </c>
      <c r="G58" s="13">
        <v>0</v>
      </c>
      <c r="H58" s="27">
        <v>0</v>
      </c>
      <c r="I58" s="27">
        <v>0</v>
      </c>
      <c r="J58" s="5" t="s">
        <v>9</v>
      </c>
      <c r="K58" s="16" t="s">
        <v>52</v>
      </c>
    </row>
    <row r="59" spans="1:11" ht="12">
      <c r="A59" s="40"/>
      <c r="B59" s="33">
        <v>821000</v>
      </c>
      <c r="C59" s="41" t="s">
        <v>47</v>
      </c>
      <c r="D59" s="47"/>
      <c r="E59" s="46"/>
      <c r="F59" s="38">
        <f>SUM(F40:F58)</f>
        <v>416718.4</v>
      </c>
      <c r="G59" s="42">
        <f>SUM(G40:G58)</f>
        <v>201012.99999999997</v>
      </c>
      <c r="H59" s="38">
        <f>SUM(H40:H58)</f>
        <v>883715.2999999999</v>
      </c>
      <c r="I59" s="38">
        <f>SUM(I40:I58)</f>
        <v>35907.3</v>
      </c>
      <c r="J59" s="33"/>
      <c r="K59" s="43"/>
    </row>
    <row r="60" spans="1:11" ht="48">
      <c r="A60" s="39">
        <v>19</v>
      </c>
      <c r="B60" s="4">
        <v>821000</v>
      </c>
      <c r="C60" s="63" t="s">
        <v>104</v>
      </c>
      <c r="D60" s="18" t="s">
        <v>105</v>
      </c>
      <c r="E60" s="45">
        <v>29040</v>
      </c>
      <c r="F60" s="26">
        <v>13910.2</v>
      </c>
      <c r="G60" s="26">
        <v>13910.2</v>
      </c>
      <c r="H60" s="26">
        <v>0</v>
      </c>
      <c r="I60" s="9">
        <v>0</v>
      </c>
      <c r="J60" s="4" t="s">
        <v>9</v>
      </c>
      <c r="K60" s="12" t="s">
        <v>14</v>
      </c>
    </row>
    <row r="61" spans="1:11" ht="12">
      <c r="A61" s="64"/>
      <c r="B61" s="5"/>
      <c r="C61" s="65"/>
      <c r="D61" s="19"/>
      <c r="F61" s="27"/>
      <c r="G61" s="27"/>
      <c r="H61" s="27"/>
      <c r="J61" s="5"/>
      <c r="K61" s="16"/>
    </row>
    <row r="62" spans="1:11" ht="12">
      <c r="A62" s="64"/>
      <c r="B62" s="5">
        <v>821000</v>
      </c>
      <c r="D62" s="19" t="s">
        <v>106</v>
      </c>
      <c r="E62" s="17">
        <v>33850</v>
      </c>
      <c r="F62" s="27">
        <v>21008</v>
      </c>
      <c r="G62" s="27">
        <v>3700</v>
      </c>
      <c r="H62" s="27">
        <v>2632.6</v>
      </c>
      <c r="I62" s="13">
        <v>6581.5</v>
      </c>
      <c r="J62" s="5" t="s">
        <v>9</v>
      </c>
      <c r="K62" s="16" t="s">
        <v>29</v>
      </c>
    </row>
    <row r="63" spans="1:11" ht="12">
      <c r="A63" s="64"/>
      <c r="B63" s="5"/>
      <c r="D63" s="19"/>
      <c r="F63" s="27"/>
      <c r="G63" s="27"/>
      <c r="H63" s="27"/>
      <c r="J63" s="5"/>
      <c r="K63" s="16"/>
    </row>
    <row r="64" spans="1:11" ht="12">
      <c r="A64" s="64"/>
      <c r="B64" s="5">
        <v>821000</v>
      </c>
      <c r="D64" s="19" t="s">
        <v>107</v>
      </c>
      <c r="E64" s="17">
        <v>34650</v>
      </c>
      <c r="F64" s="27">
        <v>26852.3</v>
      </c>
      <c r="G64" s="27">
        <v>26852.3</v>
      </c>
      <c r="H64" s="27">
        <v>0</v>
      </c>
      <c r="I64" s="13">
        <v>0</v>
      </c>
      <c r="J64" s="5" t="s">
        <v>9</v>
      </c>
      <c r="K64" s="16" t="s">
        <v>76</v>
      </c>
    </row>
    <row r="65" spans="1:11" ht="12">
      <c r="A65" s="64"/>
      <c r="B65" s="5"/>
      <c r="D65" s="19"/>
      <c r="F65" s="27"/>
      <c r="G65" s="27"/>
      <c r="H65" s="27"/>
      <c r="J65" s="5"/>
      <c r="K65" s="16"/>
    </row>
    <row r="66" spans="1:11" ht="12">
      <c r="A66" s="64"/>
      <c r="B66" s="5">
        <v>821000</v>
      </c>
      <c r="D66" s="19" t="s">
        <v>108</v>
      </c>
      <c r="E66" s="17">
        <v>34390</v>
      </c>
      <c r="F66" s="27">
        <v>4788.6</v>
      </c>
      <c r="G66" s="27">
        <v>435.6</v>
      </c>
      <c r="H66" s="27">
        <v>789.7</v>
      </c>
      <c r="I66" s="13">
        <v>1457.1</v>
      </c>
      <c r="J66" s="5" t="s">
        <v>9</v>
      </c>
      <c r="K66" s="16" t="s">
        <v>77</v>
      </c>
    </row>
    <row r="67" spans="1:19" s="25" customFormat="1" ht="12">
      <c r="A67" s="40"/>
      <c r="B67" s="33">
        <v>821000</v>
      </c>
      <c r="C67" s="41" t="s">
        <v>30</v>
      </c>
      <c r="D67" s="47"/>
      <c r="E67" s="46"/>
      <c r="F67" s="38">
        <f>SUM(F60:F66)</f>
        <v>66559.1</v>
      </c>
      <c r="G67" s="38">
        <f>SUM(G60:G66)</f>
        <v>44898.1</v>
      </c>
      <c r="H67" s="38">
        <f>SUM(H60:H66)</f>
        <v>3422.3</v>
      </c>
      <c r="I67" s="42">
        <f>SUM(I60:I66)</f>
        <v>8038.6</v>
      </c>
      <c r="J67" s="33"/>
      <c r="K67" s="43"/>
      <c r="L67" s="32"/>
      <c r="M67" s="32"/>
      <c r="N67" s="32"/>
      <c r="O67" s="32"/>
      <c r="P67" s="32"/>
      <c r="Q67" s="32"/>
      <c r="R67" s="32"/>
      <c r="S67" s="32"/>
    </row>
    <row r="68" spans="1:11" ht="24">
      <c r="A68" s="39">
        <v>20</v>
      </c>
      <c r="B68" s="4">
        <v>821000</v>
      </c>
      <c r="C68" s="63" t="s">
        <v>109</v>
      </c>
      <c r="D68" s="18" t="s">
        <v>110</v>
      </c>
      <c r="E68" s="45" t="s">
        <v>36</v>
      </c>
      <c r="F68" s="26">
        <v>18243.8</v>
      </c>
      <c r="G68" s="9">
        <v>18226.7</v>
      </c>
      <c r="H68" s="26">
        <v>17093</v>
      </c>
      <c r="I68" s="9">
        <v>0</v>
      </c>
      <c r="J68" s="4" t="s">
        <v>9</v>
      </c>
      <c r="K68" s="12" t="s">
        <v>10</v>
      </c>
    </row>
    <row r="69" spans="1:11" ht="12">
      <c r="A69" s="64"/>
      <c r="B69" s="5"/>
      <c r="C69" s="65"/>
      <c r="D69" s="19"/>
      <c r="F69" s="27"/>
      <c r="H69" s="27"/>
      <c r="J69" s="5"/>
      <c r="K69" s="16"/>
    </row>
    <row r="70" spans="1:11" ht="12">
      <c r="A70" s="64"/>
      <c r="B70" s="5">
        <v>821000</v>
      </c>
      <c r="D70" s="19" t="s">
        <v>111</v>
      </c>
      <c r="E70" s="17">
        <v>32020</v>
      </c>
      <c r="F70" s="27">
        <v>13004.9</v>
      </c>
      <c r="G70" s="13">
        <v>6403.5</v>
      </c>
      <c r="H70" s="27">
        <v>809.7</v>
      </c>
      <c r="I70" s="13">
        <v>2632.5</v>
      </c>
      <c r="J70" s="5" t="s">
        <v>9</v>
      </c>
      <c r="K70" s="16" t="s">
        <v>37</v>
      </c>
    </row>
    <row r="71" spans="1:11" ht="12">
      <c r="A71" s="64"/>
      <c r="B71" s="5"/>
      <c r="D71" s="19"/>
      <c r="F71" s="27"/>
      <c r="H71" s="27"/>
      <c r="J71" s="5"/>
      <c r="K71" s="16"/>
    </row>
    <row r="72" spans="1:11" ht="12">
      <c r="A72" s="64"/>
      <c r="B72" s="5"/>
      <c r="D72" s="19" t="s">
        <v>112</v>
      </c>
      <c r="E72" s="17">
        <v>28960</v>
      </c>
      <c r="F72" s="27">
        <v>9214</v>
      </c>
      <c r="G72" s="13">
        <v>8950.8</v>
      </c>
      <c r="H72" s="27">
        <v>263.2</v>
      </c>
      <c r="I72" s="13">
        <v>0</v>
      </c>
      <c r="J72" s="5" t="s">
        <v>9</v>
      </c>
      <c r="K72" s="16" t="s">
        <v>74</v>
      </c>
    </row>
    <row r="73" spans="1:11" ht="12">
      <c r="A73" s="64"/>
      <c r="B73" s="5"/>
      <c r="D73" s="19"/>
      <c r="J73" s="5"/>
      <c r="K73" s="16"/>
    </row>
    <row r="74" spans="1:11" ht="12">
      <c r="A74" s="64"/>
      <c r="B74" s="5"/>
      <c r="D74" s="19"/>
      <c r="J74" s="5"/>
      <c r="K74" s="16"/>
    </row>
    <row r="75" spans="1:11" ht="12">
      <c r="A75" s="64"/>
      <c r="B75" s="5"/>
      <c r="D75" s="19"/>
      <c r="J75" s="5"/>
      <c r="K75" s="16"/>
    </row>
    <row r="76" spans="1:12" s="24" customFormat="1" ht="60">
      <c r="A76" s="3" t="s">
        <v>15</v>
      </c>
      <c r="B76" s="3" t="s">
        <v>0</v>
      </c>
      <c r="C76" s="1" t="s">
        <v>1</v>
      </c>
      <c r="D76" s="1" t="s">
        <v>80</v>
      </c>
      <c r="E76" s="1" t="s">
        <v>12</v>
      </c>
      <c r="F76" s="2" t="s">
        <v>2</v>
      </c>
      <c r="G76" s="2" t="s">
        <v>3</v>
      </c>
      <c r="H76" s="2" t="s">
        <v>4</v>
      </c>
      <c r="I76" s="2" t="s">
        <v>5</v>
      </c>
      <c r="J76" s="1" t="s">
        <v>6</v>
      </c>
      <c r="K76" s="1" t="s">
        <v>7</v>
      </c>
      <c r="L76" s="23"/>
    </row>
    <row r="77" spans="1:11" ht="48">
      <c r="A77" s="64"/>
      <c r="B77" s="5">
        <v>821000</v>
      </c>
      <c r="D77" s="20" t="s">
        <v>143</v>
      </c>
      <c r="E77" s="36"/>
      <c r="F77" s="13">
        <v>10000.1</v>
      </c>
      <c r="G77" s="27">
        <v>10000.1</v>
      </c>
      <c r="H77" s="13">
        <v>0</v>
      </c>
      <c r="I77" s="27">
        <v>0</v>
      </c>
      <c r="J77" s="19" t="s">
        <v>26</v>
      </c>
      <c r="K77" s="16" t="s">
        <v>27</v>
      </c>
    </row>
    <row r="78" spans="1:11" ht="12">
      <c r="A78" s="40"/>
      <c r="B78" s="33"/>
      <c r="C78" s="41" t="s">
        <v>38</v>
      </c>
      <c r="D78" s="47"/>
      <c r="E78" s="46"/>
      <c r="F78" s="38">
        <f>SUM(F68:F77)</f>
        <v>50462.799999999996</v>
      </c>
      <c r="G78" s="42">
        <f>SUM(G68:G77)</f>
        <v>43581.1</v>
      </c>
      <c r="H78" s="38">
        <f>SUM(H68:H77)</f>
        <v>18165.9</v>
      </c>
      <c r="I78" s="42">
        <f>SUM(I68:I77)</f>
        <v>2632.5</v>
      </c>
      <c r="J78" s="33"/>
      <c r="K78" s="43"/>
    </row>
    <row r="79" spans="1:11" ht="48">
      <c r="A79" s="39">
        <v>21</v>
      </c>
      <c r="B79" s="4">
        <v>821000</v>
      </c>
      <c r="C79" s="63" t="s">
        <v>113</v>
      </c>
      <c r="D79" s="18" t="s">
        <v>114</v>
      </c>
      <c r="E79" s="45">
        <v>27970</v>
      </c>
      <c r="F79" s="26">
        <v>8636.6</v>
      </c>
      <c r="G79" s="9">
        <v>8636.6</v>
      </c>
      <c r="H79" s="26">
        <v>0</v>
      </c>
      <c r="I79" s="49">
        <v>0</v>
      </c>
      <c r="J79" s="4" t="s">
        <v>9</v>
      </c>
      <c r="K79" s="12" t="s">
        <v>31</v>
      </c>
    </row>
    <row r="80" spans="1:11" ht="12">
      <c r="A80" s="64"/>
      <c r="B80" s="5"/>
      <c r="C80" s="65"/>
      <c r="D80" s="19"/>
      <c r="F80" s="27"/>
      <c r="H80" s="27"/>
      <c r="I80" s="50"/>
      <c r="J80" s="5"/>
      <c r="K80" s="16"/>
    </row>
    <row r="81" spans="1:11" ht="12">
      <c r="A81" s="7"/>
      <c r="B81" s="5">
        <v>821000</v>
      </c>
      <c r="D81" s="19" t="s">
        <v>115</v>
      </c>
      <c r="E81" s="17" t="s">
        <v>142</v>
      </c>
      <c r="F81" s="27">
        <v>13407.4</v>
      </c>
      <c r="G81" s="13">
        <v>8950.8</v>
      </c>
      <c r="H81" s="27">
        <v>0</v>
      </c>
      <c r="I81" s="50">
        <v>0</v>
      </c>
      <c r="J81" s="5" t="s">
        <v>9</v>
      </c>
      <c r="K81" s="16" t="s">
        <v>32</v>
      </c>
    </row>
    <row r="82" spans="1:11" ht="12">
      <c r="A82" s="7"/>
      <c r="B82" s="5"/>
      <c r="D82" s="19"/>
      <c r="F82" s="27"/>
      <c r="H82" s="27"/>
      <c r="I82" s="50"/>
      <c r="J82" s="5"/>
      <c r="K82" s="16"/>
    </row>
    <row r="83" spans="1:11" ht="12">
      <c r="A83" s="7"/>
      <c r="B83" s="5"/>
      <c r="D83" s="19" t="s">
        <v>116</v>
      </c>
      <c r="E83" s="17">
        <v>32690</v>
      </c>
      <c r="F83" s="27">
        <v>8225.4</v>
      </c>
      <c r="G83" s="13">
        <v>2421.5</v>
      </c>
      <c r="H83" s="27">
        <v>789.7</v>
      </c>
      <c r="I83" s="50">
        <v>2106</v>
      </c>
      <c r="J83" s="5" t="s">
        <v>9</v>
      </c>
      <c r="K83" s="16" t="s">
        <v>33</v>
      </c>
    </row>
    <row r="84" spans="1:11" ht="12">
      <c r="A84" s="7"/>
      <c r="B84" s="5"/>
      <c r="D84" s="19"/>
      <c r="F84" s="27"/>
      <c r="H84" s="27"/>
      <c r="I84" s="50"/>
      <c r="J84" s="5"/>
      <c r="K84" s="16"/>
    </row>
    <row r="85" spans="1:11" ht="12">
      <c r="A85" s="7"/>
      <c r="B85" s="5"/>
      <c r="D85" s="19"/>
      <c r="F85" s="48"/>
      <c r="H85" s="27"/>
      <c r="I85" s="50"/>
      <c r="J85" s="5"/>
      <c r="K85" s="16"/>
    </row>
    <row r="86" spans="1:11" ht="12">
      <c r="A86" s="7"/>
      <c r="B86" s="5">
        <v>821000</v>
      </c>
      <c r="D86" s="19" t="s">
        <v>117</v>
      </c>
      <c r="E86" s="17">
        <v>33510</v>
      </c>
      <c r="F86" s="27">
        <v>13952.7</v>
      </c>
      <c r="G86" s="13">
        <v>4621</v>
      </c>
      <c r="H86" s="27">
        <v>789.7</v>
      </c>
      <c r="I86" s="50">
        <v>3685.6</v>
      </c>
      <c r="J86" s="5" t="s">
        <v>9</v>
      </c>
      <c r="K86" s="16" t="s">
        <v>34</v>
      </c>
    </row>
    <row r="87" spans="1:11" s="21" customFormat="1" ht="12">
      <c r="A87" s="40"/>
      <c r="B87" s="33">
        <v>821000</v>
      </c>
      <c r="C87" s="41" t="s">
        <v>35</v>
      </c>
      <c r="D87" s="47"/>
      <c r="E87" s="46"/>
      <c r="F87" s="38">
        <f>SUM(F79:F86)</f>
        <v>44222.100000000006</v>
      </c>
      <c r="G87" s="42">
        <f>SUM(G79:G86)</f>
        <v>24629.9</v>
      </c>
      <c r="H87" s="38">
        <f>SUM(H79:H86)</f>
        <v>1579.4</v>
      </c>
      <c r="I87" s="51">
        <f>SUM(I79:I86)</f>
        <v>5791.6</v>
      </c>
      <c r="J87" s="33"/>
      <c r="K87" s="43"/>
    </row>
    <row r="88" spans="1:11" ht="36">
      <c r="A88" s="39">
        <v>23</v>
      </c>
      <c r="B88" s="4">
        <v>821000</v>
      </c>
      <c r="C88" s="63" t="s">
        <v>118</v>
      </c>
      <c r="D88" s="18" t="s">
        <v>119</v>
      </c>
      <c r="E88" s="56">
        <v>29020</v>
      </c>
      <c r="F88" s="26">
        <v>28787.7</v>
      </c>
      <c r="G88" s="9">
        <v>28787.7</v>
      </c>
      <c r="H88" s="26">
        <v>0</v>
      </c>
      <c r="I88" s="26">
        <v>0</v>
      </c>
      <c r="J88" s="4" t="s">
        <v>9</v>
      </c>
      <c r="K88" s="12" t="s">
        <v>14</v>
      </c>
    </row>
    <row r="89" spans="1:11" ht="12">
      <c r="A89" s="64"/>
      <c r="B89" s="5"/>
      <c r="C89" s="65"/>
      <c r="D89" s="19"/>
      <c r="E89" s="36"/>
      <c r="F89" s="27"/>
      <c r="H89" s="27"/>
      <c r="I89" s="27"/>
      <c r="J89" s="5"/>
      <c r="K89" s="16"/>
    </row>
    <row r="90" spans="1:11" ht="12">
      <c r="A90" s="64"/>
      <c r="B90" s="5">
        <v>821000</v>
      </c>
      <c r="D90" s="20" t="s">
        <v>120</v>
      </c>
      <c r="E90" s="36">
        <v>29050</v>
      </c>
      <c r="F90" s="27">
        <v>9951.1</v>
      </c>
      <c r="G90" s="13">
        <v>9526.6</v>
      </c>
      <c r="H90" s="27">
        <v>131.6</v>
      </c>
      <c r="I90" s="27">
        <v>292.9</v>
      </c>
      <c r="J90" s="5" t="s">
        <v>9</v>
      </c>
      <c r="K90" s="16" t="s">
        <v>75</v>
      </c>
    </row>
    <row r="91" spans="1:11" ht="12">
      <c r="A91" s="64"/>
      <c r="B91" s="5">
        <v>821000</v>
      </c>
      <c r="D91" s="19" t="s">
        <v>121</v>
      </c>
      <c r="E91" s="36">
        <v>36720</v>
      </c>
      <c r="F91" s="27">
        <v>24568.3</v>
      </c>
      <c r="G91" s="13">
        <v>0</v>
      </c>
      <c r="H91" s="27">
        <v>0</v>
      </c>
      <c r="I91" s="27">
        <v>0</v>
      </c>
      <c r="J91" s="5" t="s">
        <v>9</v>
      </c>
      <c r="K91" s="16" t="s">
        <v>52</v>
      </c>
    </row>
    <row r="92" spans="1:11" ht="12">
      <c r="A92" s="64"/>
      <c r="B92" s="5"/>
      <c r="D92" s="19"/>
      <c r="E92" s="36"/>
      <c r="F92" s="27"/>
      <c r="H92" s="27"/>
      <c r="I92" s="27"/>
      <c r="J92" s="5"/>
      <c r="K92" s="16"/>
    </row>
    <row r="93" spans="1:11" ht="12">
      <c r="A93" s="40"/>
      <c r="B93" s="33">
        <v>821000</v>
      </c>
      <c r="C93" s="41" t="s">
        <v>78</v>
      </c>
      <c r="D93" s="33"/>
      <c r="E93" s="37"/>
      <c r="F93" s="38">
        <f>SUM(F88:F92)</f>
        <v>63307.100000000006</v>
      </c>
      <c r="G93" s="42">
        <f>SUM(G88:G92)</f>
        <v>38314.3</v>
      </c>
      <c r="H93" s="38">
        <f>SUM(H88:H92)</f>
        <v>131.6</v>
      </c>
      <c r="I93" s="38">
        <f>SUM(I88:I92)</f>
        <v>292.9</v>
      </c>
      <c r="J93" s="33"/>
      <c r="K93" s="43"/>
    </row>
    <row r="94" spans="1:11" ht="40.5" customHeight="1">
      <c r="A94" s="39">
        <v>24</v>
      </c>
      <c r="B94" s="4">
        <v>821000</v>
      </c>
      <c r="C94" s="63" t="s">
        <v>122</v>
      </c>
      <c r="D94" s="18" t="s">
        <v>123</v>
      </c>
      <c r="E94" s="56">
        <v>24031</v>
      </c>
      <c r="F94" s="9">
        <v>42949.9</v>
      </c>
      <c r="G94" s="26">
        <v>42949.9</v>
      </c>
      <c r="H94" s="26">
        <v>0</v>
      </c>
      <c r="I94" s="9">
        <v>0</v>
      </c>
      <c r="J94" s="4" t="s">
        <v>9</v>
      </c>
      <c r="K94" s="12" t="s">
        <v>60</v>
      </c>
    </row>
    <row r="95" spans="1:11" ht="12">
      <c r="A95" s="7"/>
      <c r="B95" s="5"/>
      <c r="D95" s="19"/>
      <c r="F95" s="27"/>
      <c r="H95" s="27"/>
      <c r="J95" s="19"/>
      <c r="K95" s="16"/>
    </row>
    <row r="96" spans="1:11" ht="12">
      <c r="A96" s="7"/>
      <c r="B96" s="5">
        <v>821000</v>
      </c>
      <c r="D96" s="19" t="s">
        <v>124</v>
      </c>
      <c r="E96" s="36" t="s">
        <v>61</v>
      </c>
      <c r="F96" s="13">
        <v>8608.5</v>
      </c>
      <c r="G96" s="27">
        <v>7419.2</v>
      </c>
      <c r="H96" s="27">
        <v>394.9</v>
      </c>
      <c r="I96" s="13">
        <v>794.3</v>
      </c>
      <c r="J96" s="5" t="s">
        <v>9</v>
      </c>
      <c r="K96" s="16" t="s">
        <v>62</v>
      </c>
    </row>
    <row r="97" spans="1:11" ht="12">
      <c r="A97" s="7"/>
      <c r="B97" s="5"/>
      <c r="D97" s="19"/>
      <c r="E97" s="36"/>
      <c r="G97" s="27"/>
      <c r="H97" s="27"/>
      <c r="J97" s="5"/>
      <c r="K97" s="16"/>
    </row>
    <row r="98" spans="1:11" ht="12">
      <c r="A98" s="7"/>
      <c r="B98" s="5">
        <v>821000</v>
      </c>
      <c r="D98" s="19" t="s">
        <v>125</v>
      </c>
      <c r="E98" s="36">
        <v>34000</v>
      </c>
      <c r="F98" s="13">
        <v>23956.5</v>
      </c>
      <c r="G98" s="27">
        <v>7093.3</v>
      </c>
      <c r="H98" s="27">
        <v>2369.3</v>
      </c>
      <c r="I98" s="13">
        <v>5001.9</v>
      </c>
      <c r="J98" s="5" t="s">
        <v>9</v>
      </c>
      <c r="K98" s="16" t="s">
        <v>63</v>
      </c>
    </row>
    <row r="99" spans="1:11" ht="12">
      <c r="A99" s="7"/>
      <c r="B99" s="5"/>
      <c r="D99" s="19"/>
      <c r="E99" s="36"/>
      <c r="G99" s="27"/>
      <c r="H99" s="27"/>
      <c r="J99" s="5"/>
      <c r="K99" s="16"/>
    </row>
    <row r="100" spans="1:11" ht="12">
      <c r="A100" s="7"/>
      <c r="B100" s="5">
        <v>821000</v>
      </c>
      <c r="D100" s="20" t="s">
        <v>126</v>
      </c>
      <c r="E100" s="36">
        <v>408</v>
      </c>
      <c r="F100" s="13">
        <v>11464.8</v>
      </c>
      <c r="G100" s="27">
        <v>11444.9</v>
      </c>
      <c r="H100" s="27">
        <v>19.8</v>
      </c>
      <c r="I100" s="13">
        <v>0</v>
      </c>
      <c r="J100" s="5" t="s">
        <v>64</v>
      </c>
      <c r="K100" s="16" t="s">
        <v>60</v>
      </c>
    </row>
    <row r="101" spans="1:12" s="24" customFormat="1" ht="60">
      <c r="A101" s="3" t="s">
        <v>15</v>
      </c>
      <c r="B101" s="3" t="s">
        <v>0</v>
      </c>
      <c r="C101" s="1" t="s">
        <v>1</v>
      </c>
      <c r="D101" s="1" t="s">
        <v>80</v>
      </c>
      <c r="E101" s="1" t="s">
        <v>12</v>
      </c>
      <c r="F101" s="2" t="s">
        <v>2</v>
      </c>
      <c r="G101" s="2" t="s">
        <v>3</v>
      </c>
      <c r="H101" s="2" t="s">
        <v>4</v>
      </c>
      <c r="I101" s="2" t="s">
        <v>5</v>
      </c>
      <c r="J101" s="1" t="s">
        <v>6</v>
      </c>
      <c r="K101" s="1" t="s">
        <v>7</v>
      </c>
      <c r="L101" s="23"/>
    </row>
    <row r="102" spans="1:11" ht="12">
      <c r="A102" s="7"/>
      <c r="B102" s="5"/>
      <c r="D102" s="20"/>
      <c r="E102" s="36"/>
      <c r="G102" s="27"/>
      <c r="H102" s="27"/>
      <c r="J102" s="5"/>
      <c r="K102" s="16"/>
    </row>
    <row r="103" spans="1:11" ht="12">
      <c r="A103" s="7"/>
      <c r="B103" s="5">
        <v>821000</v>
      </c>
      <c r="D103" s="20" t="s">
        <v>127</v>
      </c>
      <c r="E103" s="36">
        <v>449</v>
      </c>
      <c r="F103" s="13">
        <v>16077.1</v>
      </c>
      <c r="G103" s="27">
        <v>16774</v>
      </c>
      <c r="H103" s="27">
        <v>19.9</v>
      </c>
      <c r="I103" s="13">
        <v>0</v>
      </c>
      <c r="J103" s="5" t="s">
        <v>65</v>
      </c>
      <c r="K103" s="16" t="s">
        <v>66</v>
      </c>
    </row>
    <row r="104" spans="1:11" ht="12">
      <c r="A104" s="7"/>
      <c r="B104" s="5"/>
      <c r="D104" s="20"/>
      <c r="E104" s="36"/>
      <c r="G104" s="27"/>
      <c r="H104" s="27"/>
      <c r="J104" s="5"/>
      <c r="K104" s="16"/>
    </row>
    <row r="105" spans="1:11" ht="12">
      <c r="A105" s="7"/>
      <c r="B105" s="5">
        <v>821000</v>
      </c>
      <c r="D105" s="20" t="s">
        <v>128</v>
      </c>
      <c r="E105" s="36" t="s">
        <v>56</v>
      </c>
      <c r="F105" s="13">
        <v>12570.5</v>
      </c>
      <c r="G105" s="27">
        <v>1011</v>
      </c>
      <c r="H105" s="27">
        <v>2106.1</v>
      </c>
      <c r="I105" s="13">
        <v>4738.6</v>
      </c>
      <c r="J105" s="5" t="s">
        <v>67</v>
      </c>
      <c r="K105" s="16" t="s">
        <v>52</v>
      </c>
    </row>
    <row r="107" spans="1:11" ht="48">
      <c r="A107" s="7"/>
      <c r="B107" s="5">
        <v>821000</v>
      </c>
      <c r="D107" s="19" t="s">
        <v>129</v>
      </c>
      <c r="E107" s="36" t="s">
        <v>68</v>
      </c>
      <c r="F107" s="13">
        <v>3000</v>
      </c>
      <c r="G107" s="27">
        <v>2571.4</v>
      </c>
      <c r="H107" s="27">
        <v>428.5</v>
      </c>
      <c r="I107" s="13">
        <v>0</v>
      </c>
      <c r="J107" s="19" t="s">
        <v>26</v>
      </c>
      <c r="K107" s="16" t="s">
        <v>69</v>
      </c>
    </row>
    <row r="108" spans="1:11" ht="12">
      <c r="A108" s="7"/>
      <c r="B108" s="5"/>
      <c r="D108" s="19"/>
      <c r="E108" s="36"/>
      <c r="G108" s="27"/>
      <c r="H108" s="27"/>
      <c r="J108" s="19"/>
      <c r="K108" s="16"/>
    </row>
    <row r="109" spans="1:11" ht="12">
      <c r="A109" s="7"/>
      <c r="B109" s="5">
        <v>821000</v>
      </c>
      <c r="D109" s="19" t="s">
        <v>130</v>
      </c>
      <c r="E109" s="36">
        <v>543</v>
      </c>
      <c r="F109" s="13">
        <v>34457.2</v>
      </c>
      <c r="G109" s="27">
        <v>34457.2</v>
      </c>
      <c r="H109" s="27">
        <v>0</v>
      </c>
      <c r="I109" s="13">
        <v>0</v>
      </c>
      <c r="J109" s="5" t="s">
        <v>45</v>
      </c>
      <c r="K109" s="16" t="s">
        <v>70</v>
      </c>
    </row>
    <row r="110" spans="1:11" ht="12">
      <c r="A110" s="7"/>
      <c r="B110" s="5"/>
      <c r="D110" s="19"/>
      <c r="E110" s="36"/>
      <c r="G110" s="27"/>
      <c r="H110" s="27"/>
      <c r="J110" s="5"/>
      <c r="K110" s="16"/>
    </row>
    <row r="111" spans="1:11" ht="12">
      <c r="A111" s="7"/>
      <c r="B111" s="5">
        <v>821000</v>
      </c>
      <c r="D111" s="19" t="s">
        <v>131</v>
      </c>
      <c r="E111" s="36" t="s">
        <v>56</v>
      </c>
      <c r="F111" s="13">
        <v>2567</v>
      </c>
      <c r="G111" s="27">
        <v>0</v>
      </c>
      <c r="H111" s="27">
        <v>0</v>
      </c>
      <c r="I111" s="13">
        <v>0</v>
      </c>
      <c r="J111" s="5" t="s">
        <v>71</v>
      </c>
      <c r="K111" s="16" t="s">
        <v>52</v>
      </c>
    </row>
    <row r="112" spans="1:11" ht="12">
      <c r="A112" s="7"/>
      <c r="B112" s="5"/>
      <c r="D112" s="19"/>
      <c r="E112" s="36"/>
      <c r="G112" s="27"/>
      <c r="H112" s="27"/>
      <c r="J112" s="5"/>
      <c r="K112" s="16"/>
    </row>
    <row r="113" spans="1:11" ht="24">
      <c r="A113" s="7"/>
      <c r="B113" s="5">
        <v>821000</v>
      </c>
      <c r="D113" s="19" t="s">
        <v>132</v>
      </c>
      <c r="E113" s="36" t="s">
        <v>56</v>
      </c>
      <c r="F113" s="13">
        <v>10700</v>
      </c>
      <c r="G113" s="27">
        <v>0</v>
      </c>
      <c r="H113" s="27">
        <v>0</v>
      </c>
      <c r="I113" s="13">
        <v>0</v>
      </c>
      <c r="J113" s="19" t="s">
        <v>72</v>
      </c>
      <c r="K113" s="16" t="s">
        <v>52</v>
      </c>
    </row>
    <row r="114" spans="1:11" ht="12">
      <c r="A114" s="7"/>
      <c r="B114" s="5"/>
      <c r="D114" s="19"/>
      <c r="E114" s="36"/>
      <c r="G114" s="27"/>
      <c r="H114" s="27"/>
      <c r="J114" s="19"/>
      <c r="K114" s="16"/>
    </row>
    <row r="115" spans="1:11" ht="12">
      <c r="A115" s="8"/>
      <c r="B115" s="6">
        <v>821000</v>
      </c>
      <c r="C115" s="52"/>
      <c r="D115" s="44" t="s">
        <v>133</v>
      </c>
      <c r="E115" s="57">
        <v>24032</v>
      </c>
      <c r="F115" s="54">
        <v>42949.9</v>
      </c>
      <c r="G115" s="28">
        <v>42949.9</v>
      </c>
      <c r="H115" s="28">
        <v>0</v>
      </c>
      <c r="I115" s="54">
        <v>0</v>
      </c>
      <c r="J115" s="44" t="s">
        <v>9</v>
      </c>
      <c r="K115" s="55" t="s">
        <v>41</v>
      </c>
    </row>
    <row r="116" spans="1:11" ht="12">
      <c r="A116" s="40"/>
      <c r="B116" s="41">
        <v>721000</v>
      </c>
      <c r="C116" s="41" t="s">
        <v>73</v>
      </c>
      <c r="D116" s="47"/>
      <c r="E116" s="37"/>
      <c r="F116" s="42">
        <f>SUM(F94:F115)</f>
        <v>209301.4</v>
      </c>
      <c r="G116" s="38">
        <f>SUM(G94:G115)</f>
        <v>166670.8</v>
      </c>
      <c r="H116" s="38">
        <f>SUM(H94:H115)</f>
        <v>5338.5</v>
      </c>
      <c r="I116" s="42">
        <f>SUM(I94:I115)</f>
        <v>10534.8</v>
      </c>
      <c r="J116" s="47"/>
      <c r="K116" s="43"/>
    </row>
    <row r="117" spans="1:11" s="31" customFormat="1" ht="55.5" customHeight="1">
      <c r="A117" s="60"/>
      <c r="B117" s="60"/>
      <c r="C117" s="59" t="s">
        <v>79</v>
      </c>
      <c r="D117" s="60"/>
      <c r="E117" s="61"/>
      <c r="F117" s="58">
        <f>F22+F39+F59+F67+F78+F87+F93+F116</f>
        <v>1637332.3000000005</v>
      </c>
      <c r="G117" s="58">
        <f>G22+G39+G59+G67+G78+G87+G93+G116</f>
        <v>874101</v>
      </c>
      <c r="H117" s="58">
        <f>H22+H39+H59+H67+H78+H87+H93+H116</f>
        <v>941412.3</v>
      </c>
      <c r="I117" s="58">
        <f>I22+I39+I59+I67+I78+I87+I93+I116</f>
        <v>165475.69999999998</v>
      </c>
      <c r="J117" s="60"/>
      <c r="K117" s="62"/>
    </row>
  </sheetData>
  <printOptions horizontalCentered="1"/>
  <pageMargins left="0.2755905511811024" right="0.5118110236220472" top="0.94" bottom="0.8" header="0.21" footer="0.15748031496062992"/>
  <pageSetup horizontalDpi="300" verticalDpi="300" orientation="landscape" paperSize="9" r:id="rId1"/>
  <headerFooter alignWithMargins="0">
    <oddHeader>&amp;C&amp;"Arial,Bold"&amp;14ANEKS A&amp;"Arial,Regular"&amp;8
&amp;"Arial,Bold"&amp;10KAPITALNI
PROJEKTI FINANSIRANI IZ VANJSKIH KREDITNIH SREDSTAVA KOJI SU SASTAVNI DIO PRORAČUNA - BUDŽETA ZA 2003. GODINU</oddHeader>
    <oddFooter>&amp;L&amp;8&amp;D&amp;C&amp;8&amp;P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Vlada Federacije 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Zlata Jukic</dc:creator>
  <cp:keywords/>
  <dc:description/>
  <cp:lastModifiedBy>MBG</cp:lastModifiedBy>
  <cp:lastPrinted>2002-12-17T10:13:02Z</cp:lastPrinted>
  <dcterms:created xsi:type="dcterms:W3CDTF">2002-11-01T07:26:50Z</dcterms:created>
  <dcterms:modified xsi:type="dcterms:W3CDTF">2002-12-17T10:13:04Z</dcterms:modified>
  <cp:category/>
  <cp:version/>
  <cp:contentType/>
  <cp:contentStatus/>
</cp:coreProperties>
</file>